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398A82B-1BDE-41F5-A633-BDA0C2EDEFB8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Hisob-kitob" sheetId="1" r:id="rId1"/>
    <sheet name="ставкалар" sheetId="2" r:id="rId2"/>
  </sheets>
  <definedNames>
    <definedName name="_xlnm.Print_Area" localSheetId="0">'Hisob-kitob'!$A$1:$I$13</definedName>
  </definedNames>
  <calcPr calcId="191029"/>
</workbook>
</file>

<file path=xl/calcChain.xml><?xml version="1.0" encoding="utf-8"?>
<calcChain xmlns="http://schemas.openxmlformats.org/spreadsheetml/2006/main">
  <c r="F3" i="1" l="1"/>
  <c r="G3" i="1" s="1"/>
  <c r="H3" i="1" s="1"/>
  <c r="I3" i="1" l="1"/>
</calcChain>
</file>

<file path=xl/sharedStrings.xml><?xml version="1.0" encoding="utf-8"?>
<sst xmlns="http://schemas.openxmlformats.org/spreadsheetml/2006/main" count="104" uniqueCount="102">
  <si>
    <t>Ish haqi summasi (so'm)</t>
  </si>
  <si>
    <t>Markaziy bank stavkasi (%)</t>
  </si>
  <si>
    <t>Foiz (10% qismi)</t>
  </si>
  <si>
    <t>Umumiy kompensatsiya (so'm)</t>
  </si>
  <si>
    <t>Jami to'lov (so'm)</t>
  </si>
  <si>
    <t xml:space="preserve">     </t>
  </si>
  <si>
    <t>Амал қилган даври</t>
  </si>
  <si>
    <t xml:space="preserve">      </t>
  </si>
  <si>
    <t>Фоизда</t>
  </si>
  <si>
    <t>2025 йил 12 сентябрь - ҳозирги кунгача</t>
  </si>
  <si>
    <t>2025 йил 13 июнь - 2025 йил 11 сентябрь</t>
  </si>
  <si>
    <t>2025 йил 25 апрель - 2025 йил 12 июнь</t>
  </si>
  <si>
    <t>2025 йил 24 март - 2025 йил 24 апрель</t>
  </si>
  <si>
    <t>2025 йил 23 январь - 2025 йил 23 март</t>
  </si>
  <si>
    <t>2024 йил 13 декабрь - 2025 йил 22 январь</t>
  </si>
  <si>
    <t>2024 йил 1 ноябрь - 2024 йил 12 декабрь</t>
  </si>
  <si>
    <t>2024 йил 13 сентябрь - 2024 йил 31 октябрь</t>
  </si>
  <si>
    <t>2024 йил 26 июль - 2024 йил 12 сентябрь</t>
  </si>
  <si>
    <t>2024 йил 14 июнь - 2024 йил 25 июль</t>
  </si>
  <si>
    <t>2024 йил 26 апрель - 2024 йил 13 июнь</t>
  </si>
  <si>
    <t>2024 йил 15 март - 2024 йил 25 апрель</t>
  </si>
  <si>
    <t>2024 йил 26 январь - 2024 йил 14 март</t>
  </si>
  <si>
    <t>2023 йил 15 декабрь - 2024 йил 25 январь</t>
  </si>
  <si>
    <t>2023 йил 27 октябрь - 2023 йил 14 декабрь</t>
  </si>
  <si>
    <t>2023 йил 15 сентябрь - 2023 йил 26 октябрь</t>
  </si>
  <si>
    <t>2023 йил 28 июль - 2023 йил 14 сентябрь</t>
  </si>
  <si>
    <t>2023 йил 16 июнь - 2023 йил 27 июль</t>
  </si>
  <si>
    <t>2023 йил 5 май - 2023 йил 15 июнь</t>
  </si>
  <si>
    <t>2023 йил 17 март - 2023 йил 4 май</t>
  </si>
  <si>
    <t>2023 йил 27 январь - 2023 йил 16 март</t>
  </si>
  <si>
    <t>2022 йил 16 декабрь - 2023 йил 26 январь</t>
  </si>
  <si>
    <t>2022 йил 28 октябрь - 2022 йил 15 декабрь</t>
  </si>
  <si>
    <t>2022 йил 9 сентябрь - 2022 йил 27 октябрь</t>
  </si>
  <si>
    <t>2022 йил 22 июль - 2022 йил 8 сентябрь</t>
  </si>
  <si>
    <t>2022 йил 10 июнь - 2022 йил 21 июль</t>
  </si>
  <si>
    <t>2022 йил 22 апрель - 2022 йил 9 июнь</t>
  </si>
  <si>
    <t>2022 йил 18 март - 2022 йил 21 апрель</t>
  </si>
  <si>
    <t>2022 йил 21 январь - 2022 йил 17 март</t>
  </si>
  <si>
    <t>2021 йил 10 декабрь - 2022 йил 20 январь</t>
  </si>
  <si>
    <t>2021 йил 22 октябрь - 2021 йил 9 декабрь</t>
  </si>
  <si>
    <t>2021 йил 10 сентябрь - 2021 йил 21 октябрь</t>
  </si>
  <si>
    <t>2021 йил 30 июль - 2021 йил 9 сентябрь</t>
  </si>
  <si>
    <t>2021 йил 11 июнь - 2021 йил 29 июль</t>
  </si>
  <si>
    <t>2021 йил 23 апрель - 2021 йил 10 июнь</t>
  </si>
  <si>
    <t>2021 йил 12 март - 2021 йил 22 апрель</t>
  </si>
  <si>
    <t>2021 йил 22 январь - 2021 йил 11 март</t>
  </si>
  <si>
    <t>2020 йил 11 декабрь - 2021 йил 21 январь</t>
  </si>
  <si>
    <t>2020 йил 23 октябрь - 2020 йил 10 декабрь</t>
  </si>
  <si>
    <t>2020 йил 11 сентябрь - 2020 йил 22 октябрь</t>
  </si>
  <si>
    <t>2020 йил 23 июль - 2020 йил 10 сентябрь</t>
  </si>
  <si>
    <t>2020 йил 11 июнь - 2020 йил 22 июль</t>
  </si>
  <si>
    <t>2020 йил 15 апрель - 2020 йил 10 июнь</t>
  </si>
  <si>
    <t>2020 йил 5 март - 2020 йил 14 апрель</t>
  </si>
  <si>
    <t>2020 йил 17 январь - 2020 йил 4 март</t>
  </si>
  <si>
    <t>2019 йил 20 октябрь - 2020 йил 16 январь</t>
  </si>
  <si>
    <t>2019 йил 20 июль - 2019 йил 19 октябрь</t>
  </si>
  <si>
    <t>2019 йил 20 апрель - 2019 йил 19 июль</t>
  </si>
  <si>
    <t>2018 йил 25 сентябрь - 2019 йил 19 апрель</t>
  </si>
  <si>
    <t>2018 йил 28 июль - 2018 йил 24 сентябрь</t>
  </si>
  <si>
    <t>2018 йил 7 февраль - 2018 йил 27 июль</t>
  </si>
  <si>
    <t>2017 йил 28 июнь - 2018 йил 6 февраль</t>
  </si>
  <si>
    <t>2016 йил 1 январь - 2017 йил 27 июнь</t>
  </si>
  <si>
    <t>2015 йил 1 январь - 2015 йил 31 декабрь</t>
  </si>
  <si>
    <t>2014 йил 1 январь - 2014 йил 31 декабрь</t>
  </si>
  <si>
    <t>2011 йил 1 январь - 2013 йил 31 декабрь</t>
  </si>
  <si>
    <t>2006 йил 15 июль - 2010 йил 31 декабрь</t>
  </si>
  <si>
    <t>2006 йил 1 январь - 2006 йил 14 июль</t>
  </si>
  <si>
    <t>2004 йил 21 декабрь - 2005 йил 31 декабрь</t>
  </si>
  <si>
    <t>2004 йил 5 июль - 2004 йил 20 декабрь</t>
  </si>
  <si>
    <t>2003 йил 10 сентябр - 2004 йил 4 июль</t>
  </si>
  <si>
    <t>2003 йил 16 июль - 2003 йил 9 сентябрь</t>
  </si>
  <si>
    <t>2002 йил 1 январь - 2003 йил 15 июль</t>
  </si>
  <si>
    <t>2000 йил 1 июль - 2001 йил 31 декабрь</t>
  </si>
  <si>
    <t>2000 йил 1 июнь - 2000 йил 30 июнь</t>
  </si>
  <si>
    <t>2000 йил 1 май - 2000 йил 31 май</t>
  </si>
  <si>
    <t>2000 йил 1 апрель - 2000 йил 30 апрель</t>
  </si>
  <si>
    <t>1998 йил 1 январь - 2000 йил 31 март</t>
  </si>
  <si>
    <t>1997 йил 1 ноябрь - 1997 йил 31 декабрь</t>
  </si>
  <si>
    <t>1997 йил 1 январь - 1997 йил 31 октябрь</t>
  </si>
  <si>
    <t>1996 йил 1 август - 1996 йил 31 декабрь</t>
  </si>
  <si>
    <t>1996 йил 1 июль - 1996 йил 31 июль</t>
  </si>
  <si>
    <t>1995 йил 1 август - 1996 йил 30 июнь</t>
  </si>
  <si>
    <t>1995 йил 1 июль - 1995 йил 31 июль</t>
  </si>
  <si>
    <t>1995 йил 20 март - 1995 йил 30 июнь</t>
  </si>
  <si>
    <t>1995 йил 1 февраль - 1995 йил 19 март</t>
  </si>
  <si>
    <t>1994 йил 1 октябрь - 1995 йил 31 январь</t>
  </si>
  <si>
    <t>1994 йил 2 май - 1994 йил 30 сентябрь</t>
  </si>
  <si>
    <t xml:space="preserve">            </t>
  </si>
  <si>
    <t>Ўзбекистон Республикаси Марказий банки қайта молиялаш СТАВКАСИ</t>
  </si>
  <si>
    <t>Т/Р</t>
  </si>
  <si>
    <t>Ф.И.О</t>
  </si>
  <si>
    <t>Ish haqini kechiktirilganligi uchun kompensatsiya hisoblash jadvali (MK 333-modda)</t>
  </si>
  <si>
    <t>Солиев Хушнудбек ******</t>
  </si>
  <si>
    <r>
      <t xml:space="preserve">Kechikkan kunlar           </t>
    </r>
    <r>
      <rPr>
        <sz val="11"/>
        <color theme="1"/>
        <rFont val="Times New Roman"/>
        <family val="1"/>
        <charset val="204"/>
      </rPr>
      <t>(2025 йил 1-ноябр кунидан  2026 йил 1-май кунига қадар)</t>
    </r>
  </si>
  <si>
    <t>1 kunlik kompensatsiya (so'm)</t>
  </si>
  <si>
    <t>*Eslatma: Formula MB qayta moliyalash stavkasining 10% miqdoridan (MK 333) kelib chiqib hisoblaydi.</t>
  </si>
  <si>
    <t>Yo'riqnoma:</t>
  </si>
  <si>
    <t>2. Kechikkan kunlar ustuniga, necha kundan beri to'lanmayotkanlini yozing (masalan: 60 ).</t>
  </si>
  <si>
    <t>3. Bugungi kunda amalda bo'lgan Markaziy bankning qayta moliyalashtirish stavkasi (%) yozing.</t>
  </si>
  <si>
    <t>4. Qolgan ustularni formula o'zi to'ldiradi!!!</t>
  </si>
  <si>
    <t>1. 'Ish haqi summasi' ustuniga oyligingizni yozing.</t>
  </si>
  <si>
    <t>Ўзбекистон Республикаси Марказий банки қайта молиялаш СТАВКАЛАРИ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</si>
</sst>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</font>
    <font>
      <sz val="11"/>
      <color rgb="FFFF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8"/>
      <color theme="1"/>
      <name val="Times New Roman"/>
      <family val="1"/>
    </font>
    <font>
      <b/>
      <sz val="22"/>
      <color theme="1"/>
      <name val="Times New Roman"/>
      <family val="1"/>
    </font>
    <font>
      <b/>
      <sz val="11"/>
      <color rgb="FFFF0000"/>
      <name val="Calibri"/>
      <family val="2"/>
      <charset val="204"/>
    </font>
    <font>
      <b/>
      <sz val="16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 indent="2"/>
    </xf>
    <xf numFmtId="0" fontId="3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1" fontId="8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0" fontId="18" fillId="0" borderId="0" xfId="0" applyFont="1"/>
    <xf numFmtId="0" fontId="7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164" fontId="12" fillId="4" borderId="1" xfId="0" applyNumberFormat="1" applyFont="1" applyFill="1" applyBorder="1" applyAlignment="1">
      <alignment horizontal="center" vertical="center" wrapText="1"/>
    </xf>
    <xf numFmtId="164" fontId="8" fillId="4" borderId="1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3" fillId="5" borderId="0" xfId="0" applyFont="1" applyFill="1" applyAlignment="1">
      <alignment horizontal="left"/>
    </xf>
    <xf numFmtId="0" fontId="17" fillId="2" borderId="0" xfId="0" applyFont="1" applyFill="1" applyAlignment="1">
      <alignment horizontal="center" vertical="center" wrapText="1"/>
    </xf>
    <xf numFmtId="0" fontId="15" fillId="5" borderId="0" xfId="0" applyFont="1" applyFill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1434353</xdr:colOff>
      <xdr:row>20</xdr:row>
      <xdr:rowOff>33617</xdr:rowOff>
    </xdr:from>
    <xdr:to>
      <xdr:col>1</xdr:col>
      <xdr:colOff>2364441</xdr:colOff>
      <xdr:row>29</xdr:row>
      <xdr:rowOff>134470</xdr:rowOff>
    </xdr:to>
    <xdr:sp macro="" textlink="">
      <xdr:nvSpPr>
        <xdr:cNvPr id="2" name="Стрелка: вниз 1">
          <a:extLst>
            <a:ext uri="{FF2B5EF4-FFF2-40B4-BE49-F238E27FC236}">
              <a16:creationId xmlns:a16="http://schemas.microsoft.com/office/drawing/2014/main" id="{898373B6-A455-463E-AB31-3DF20C10E74E}"/>
            </a:ext>
          </a:extLst>
        </xdr:cNvPr>
        <xdr:cNvSpPr/>
      </xdr:nvSpPr>
      <xdr:spPr>
        <a:xfrm>
          <a:off x="2039471" y="6241676"/>
          <a:ext cx="930088" cy="1916206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A1:I30"/>
  <sheetViews>
    <sheetView tabSelected="1" view="pageBreakPreview" zoomScale="85" zoomScaleNormal="100" zoomScaleSheetLayoutView="85" zoomScalePageLayoutView="70" workbookViewId="0">
      <selection activeCell="D26" sqref="D26"/>
    </sheetView>
  </sheetViews>
  <sheetFormatPr defaultRowHeight="15.75" x14ac:dyDescent="0.25"/>
  <cols>
    <col min="1" max="1" width="9.140625" style="10"/>
    <col min="2" max="2" width="59.7109375" style="10" customWidth="1"/>
    <col min="3" max="3" width="22.5703125" style="10" bestFit="1" customWidth="1"/>
    <col min="4" max="4" width="22.7109375" style="10" customWidth="1"/>
    <col min="5" max="5" width="24.85546875" style="10" bestFit="1" customWidth="1"/>
    <col min="6" max="6" width="15.42578125" style="10" bestFit="1" customWidth="1"/>
    <col min="7" max="7" width="26.85546875" style="10" bestFit="1" customWidth="1"/>
    <col min="8" max="8" width="28.7109375" style="10" bestFit="1" customWidth="1"/>
    <col min="9" max="9" width="20.7109375" style="15" customWidth="1"/>
    <col min="10" max="16384" width="9.140625" style="10"/>
  </cols>
  <sheetData>
    <row r="1" spans="1:9" ht="54" customHeight="1" x14ac:dyDescent="0.25">
      <c r="A1" s="28" t="s">
        <v>91</v>
      </c>
      <c r="B1" s="28"/>
      <c r="C1" s="28"/>
      <c r="D1" s="28"/>
      <c r="E1" s="28"/>
      <c r="F1" s="28"/>
      <c r="G1" s="28"/>
      <c r="H1" s="28"/>
      <c r="I1" s="28"/>
    </row>
    <row r="2" spans="1:9" ht="81" customHeight="1" x14ac:dyDescent="0.25">
      <c r="A2" s="18" t="s">
        <v>89</v>
      </c>
      <c r="B2" s="18" t="s">
        <v>90</v>
      </c>
      <c r="C2" s="18" t="s">
        <v>0</v>
      </c>
      <c r="D2" s="18" t="s">
        <v>93</v>
      </c>
      <c r="E2" s="18" t="s">
        <v>1</v>
      </c>
      <c r="F2" s="18" t="s">
        <v>2</v>
      </c>
      <c r="G2" s="18" t="s">
        <v>94</v>
      </c>
      <c r="H2" s="18" t="s">
        <v>3</v>
      </c>
      <c r="I2" s="19" t="s">
        <v>4</v>
      </c>
    </row>
    <row r="3" spans="1:9" ht="35.25" customHeight="1" x14ac:dyDescent="0.25">
      <c r="A3" s="20">
        <v>1</v>
      </c>
      <c r="B3" s="21" t="s">
        <v>92</v>
      </c>
      <c r="C3" s="22">
        <v>5000000</v>
      </c>
      <c r="D3" s="23">
        <v>60</v>
      </c>
      <c r="E3" s="23">
        <v>14</v>
      </c>
      <c r="F3" s="23">
        <f>E3*10%</f>
        <v>1.4000000000000001</v>
      </c>
      <c r="G3" s="24">
        <f>C3*F3/100</f>
        <v>70000.000000000015</v>
      </c>
      <c r="H3" s="24">
        <f>G3*D3</f>
        <v>4200000.0000000009</v>
      </c>
      <c r="I3" s="25">
        <f>C3+H3</f>
        <v>9200000</v>
      </c>
    </row>
    <row r="4" spans="1:9" ht="37.5" customHeight="1" x14ac:dyDescent="0.25">
      <c r="A4" s="11"/>
      <c r="B4" s="12"/>
      <c r="C4" s="14"/>
      <c r="D4" s="12"/>
      <c r="E4" s="12"/>
      <c r="F4" s="12"/>
      <c r="G4" s="13"/>
      <c r="H4" s="14"/>
      <c r="I4" s="16"/>
    </row>
    <row r="8" spans="1:9" x14ac:dyDescent="0.25">
      <c r="B8" s="17" t="s">
        <v>96</v>
      </c>
    </row>
    <row r="9" spans="1:9" x14ac:dyDescent="0.25">
      <c r="B9" s="29" t="s">
        <v>100</v>
      </c>
      <c r="C9" s="29"/>
      <c r="D9" s="29"/>
    </row>
    <row r="10" spans="1:9" x14ac:dyDescent="0.25">
      <c r="B10" s="29" t="s">
        <v>97</v>
      </c>
      <c r="C10" s="29"/>
      <c r="D10" s="29"/>
    </row>
    <row r="11" spans="1:9" x14ac:dyDescent="0.25">
      <c r="B11" s="29" t="s">
        <v>98</v>
      </c>
      <c r="C11" s="29"/>
      <c r="D11" s="29"/>
    </row>
    <row r="12" spans="1:9" x14ac:dyDescent="0.25">
      <c r="B12" s="29" t="s">
        <v>99</v>
      </c>
      <c r="C12" s="29"/>
      <c r="D12" s="29"/>
    </row>
    <row r="13" spans="1:9" x14ac:dyDescent="0.25">
      <c r="B13" s="27" t="s">
        <v>95</v>
      </c>
      <c r="C13" s="27"/>
      <c r="D13" s="27"/>
    </row>
    <row r="20" spans="2:2" ht="42" x14ac:dyDescent="0.25">
      <c r="B20" s="26" t="s">
        <v>101</v>
      </c>
    </row>
    <row r="30" spans="2:2" ht="21" x14ac:dyDescent="0.25">
      <c r="B30" s="26"/>
    </row>
  </sheetData>
  <mergeCells count="6">
    <mergeCell ref="B13:D13"/>
    <mergeCell ref="A1:I1"/>
    <mergeCell ref="B9:D9"/>
    <mergeCell ref="B10:D10"/>
    <mergeCell ref="B11:D11"/>
    <mergeCell ref="B12:D12"/>
  </mergeCells>
  <pageMargins left="0.48529411764705882" right="0.57352941176470584" top="0.16911764705882354" bottom="0.11029411764705882" header="0.51181102362204722" footer="0.51181102362204722"/>
  <pageSetup paperSize="9" scale="58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B85"/>
  <sheetViews>
    <sheetView workbookViewId="0">
      <selection sqref="A1:B3"/>
    </sheetView>
  </sheetViews>
  <sheetFormatPr defaultRowHeight="15" x14ac:dyDescent="0.25"/>
  <cols>
    <col min="1" max="1" width="57" customWidth="1"/>
    <col min="2" max="2" width="41.5703125" customWidth="1"/>
  </cols>
  <sheetData>
    <row r="1" spans="1:2" ht="18.75" customHeight="1" x14ac:dyDescent="0.25">
      <c r="A1" s="30" t="s">
        <v>88</v>
      </c>
      <c r="B1" s="30"/>
    </row>
    <row r="2" spans="1:2" ht="18.75" customHeight="1" x14ac:dyDescent="0.25">
      <c r="A2" s="30"/>
      <c r="B2" s="30"/>
    </row>
    <row r="3" spans="1:2" ht="19.5" customHeight="1" thickBot="1" x14ac:dyDescent="0.3">
      <c r="A3" s="31"/>
      <c r="B3" s="31"/>
    </row>
    <row r="4" spans="1:2" x14ac:dyDescent="0.25">
      <c r="A4" s="1" t="s">
        <v>5</v>
      </c>
      <c r="B4" s="4" t="s">
        <v>7</v>
      </c>
    </row>
    <row r="5" spans="1:2" x14ac:dyDescent="0.25">
      <c r="A5" s="2" t="s">
        <v>6</v>
      </c>
      <c r="B5" s="5" t="s">
        <v>8</v>
      </c>
    </row>
    <row r="6" spans="1:2" ht="16.5" thickBot="1" x14ac:dyDescent="0.3">
      <c r="A6" s="3" t="s">
        <v>5</v>
      </c>
      <c r="B6" s="6" t="s">
        <v>5</v>
      </c>
    </row>
    <row r="7" spans="1:2" ht="15.75" thickBot="1" x14ac:dyDescent="0.3">
      <c r="A7" s="7" t="s">
        <v>9</v>
      </c>
      <c r="B7" s="8">
        <v>14</v>
      </c>
    </row>
    <row r="8" spans="1:2" ht="15.75" thickBot="1" x14ac:dyDescent="0.3">
      <c r="A8" s="7" t="s">
        <v>10</v>
      </c>
      <c r="B8" s="8">
        <v>14</v>
      </c>
    </row>
    <row r="9" spans="1:2" ht="15.75" thickBot="1" x14ac:dyDescent="0.3">
      <c r="A9" s="7" t="s">
        <v>11</v>
      </c>
      <c r="B9" s="8">
        <v>14</v>
      </c>
    </row>
    <row r="10" spans="1:2" ht="15.75" thickBot="1" x14ac:dyDescent="0.3">
      <c r="A10" s="7" t="s">
        <v>12</v>
      </c>
      <c r="B10" s="8">
        <v>14</v>
      </c>
    </row>
    <row r="11" spans="1:2" ht="15.75" thickBot="1" x14ac:dyDescent="0.3">
      <c r="A11" s="7" t="s">
        <v>13</v>
      </c>
      <c r="B11" s="8">
        <v>13.5</v>
      </c>
    </row>
    <row r="12" spans="1:2" ht="15.75" thickBot="1" x14ac:dyDescent="0.3">
      <c r="A12" s="7" t="s">
        <v>14</v>
      </c>
      <c r="B12" s="8">
        <v>13.5</v>
      </c>
    </row>
    <row r="13" spans="1:2" ht="15.75" thickBot="1" x14ac:dyDescent="0.3">
      <c r="A13" s="7" t="s">
        <v>15</v>
      </c>
      <c r="B13" s="8">
        <v>13.5</v>
      </c>
    </row>
    <row r="14" spans="1:2" ht="15.75" thickBot="1" x14ac:dyDescent="0.3">
      <c r="A14" s="7" t="s">
        <v>16</v>
      </c>
      <c r="B14" s="8">
        <v>13.5</v>
      </c>
    </row>
    <row r="15" spans="1:2" ht="15.75" thickBot="1" x14ac:dyDescent="0.3">
      <c r="A15" s="7" t="s">
        <v>17</v>
      </c>
      <c r="B15" s="8">
        <v>13.5</v>
      </c>
    </row>
    <row r="16" spans="1:2" ht="15.75" thickBot="1" x14ac:dyDescent="0.3">
      <c r="A16" s="7" t="s">
        <v>18</v>
      </c>
      <c r="B16" s="8">
        <v>14</v>
      </c>
    </row>
    <row r="17" spans="1:2" ht="15.75" thickBot="1" x14ac:dyDescent="0.3">
      <c r="A17" s="7" t="s">
        <v>19</v>
      </c>
      <c r="B17" s="8">
        <v>14</v>
      </c>
    </row>
    <row r="18" spans="1:2" ht="15.75" thickBot="1" x14ac:dyDescent="0.3">
      <c r="A18" s="7" t="s">
        <v>20</v>
      </c>
      <c r="B18" s="8">
        <v>14</v>
      </c>
    </row>
    <row r="19" spans="1:2" ht="15.75" thickBot="1" x14ac:dyDescent="0.3">
      <c r="A19" s="7" t="s">
        <v>21</v>
      </c>
      <c r="B19" s="8">
        <v>14</v>
      </c>
    </row>
    <row r="20" spans="1:2" ht="15.75" thickBot="1" x14ac:dyDescent="0.3">
      <c r="A20" s="7" t="s">
        <v>22</v>
      </c>
      <c r="B20" s="8">
        <v>14</v>
      </c>
    </row>
    <row r="21" spans="1:2" ht="15.75" thickBot="1" x14ac:dyDescent="0.3">
      <c r="A21" s="7" t="s">
        <v>23</v>
      </c>
      <c r="B21" s="8">
        <v>14</v>
      </c>
    </row>
    <row r="22" spans="1:2" ht="15.75" thickBot="1" x14ac:dyDescent="0.3">
      <c r="A22" s="7" t="s">
        <v>24</v>
      </c>
      <c r="B22" s="8">
        <v>14</v>
      </c>
    </row>
    <row r="23" spans="1:2" ht="15.75" thickBot="1" x14ac:dyDescent="0.3">
      <c r="A23" s="7" t="s">
        <v>25</v>
      </c>
      <c r="B23" s="8">
        <v>14</v>
      </c>
    </row>
    <row r="24" spans="1:2" ht="15.75" thickBot="1" x14ac:dyDescent="0.3">
      <c r="A24" s="7" t="s">
        <v>26</v>
      </c>
      <c r="B24" s="8">
        <v>14</v>
      </c>
    </row>
    <row r="25" spans="1:2" ht="15.75" thickBot="1" x14ac:dyDescent="0.3">
      <c r="A25" s="7" t="s">
        <v>27</v>
      </c>
      <c r="B25" s="8">
        <v>14</v>
      </c>
    </row>
    <row r="26" spans="1:2" ht="15.75" thickBot="1" x14ac:dyDescent="0.3">
      <c r="A26" s="7" t="s">
        <v>28</v>
      </c>
      <c r="B26" s="8">
        <v>14</v>
      </c>
    </row>
    <row r="27" spans="1:2" ht="15.75" thickBot="1" x14ac:dyDescent="0.3">
      <c r="A27" s="7" t="s">
        <v>29</v>
      </c>
      <c r="B27" s="8">
        <v>15</v>
      </c>
    </row>
    <row r="28" spans="1:2" ht="15.75" thickBot="1" x14ac:dyDescent="0.3">
      <c r="A28" s="7" t="s">
        <v>30</v>
      </c>
      <c r="B28" s="8">
        <v>15</v>
      </c>
    </row>
    <row r="29" spans="1:2" ht="15.75" thickBot="1" x14ac:dyDescent="0.3">
      <c r="A29" s="7" t="s">
        <v>31</v>
      </c>
      <c r="B29" s="8">
        <v>15</v>
      </c>
    </row>
    <row r="30" spans="1:2" ht="15.75" thickBot="1" x14ac:dyDescent="0.3">
      <c r="A30" s="7" t="s">
        <v>32</v>
      </c>
      <c r="B30" s="8">
        <v>15</v>
      </c>
    </row>
    <row r="31" spans="1:2" ht="15.75" thickBot="1" x14ac:dyDescent="0.3">
      <c r="A31" s="7" t="s">
        <v>33</v>
      </c>
      <c r="B31" s="8">
        <v>15</v>
      </c>
    </row>
    <row r="32" spans="1:2" ht="15.75" thickBot="1" x14ac:dyDescent="0.3">
      <c r="A32" s="7" t="s">
        <v>34</v>
      </c>
      <c r="B32" s="8">
        <v>16</v>
      </c>
    </row>
    <row r="33" spans="1:2" ht="15.75" thickBot="1" x14ac:dyDescent="0.3">
      <c r="A33" s="7" t="s">
        <v>35</v>
      </c>
      <c r="B33" s="8">
        <v>17</v>
      </c>
    </row>
    <row r="34" spans="1:2" ht="15.75" thickBot="1" x14ac:dyDescent="0.3">
      <c r="A34" s="7" t="s">
        <v>36</v>
      </c>
      <c r="B34" s="8">
        <v>17</v>
      </c>
    </row>
    <row r="35" spans="1:2" ht="15.75" thickBot="1" x14ac:dyDescent="0.3">
      <c r="A35" s="7" t="s">
        <v>37</v>
      </c>
      <c r="B35" s="8">
        <v>14</v>
      </c>
    </row>
    <row r="36" spans="1:2" ht="15.75" thickBot="1" x14ac:dyDescent="0.3">
      <c r="A36" s="7" t="s">
        <v>38</v>
      </c>
      <c r="B36" s="8">
        <v>14</v>
      </c>
    </row>
    <row r="37" spans="1:2" ht="15.75" thickBot="1" x14ac:dyDescent="0.3">
      <c r="A37" s="7" t="s">
        <v>39</v>
      </c>
      <c r="B37" s="8">
        <v>14</v>
      </c>
    </row>
    <row r="38" spans="1:2" ht="15.75" thickBot="1" x14ac:dyDescent="0.3">
      <c r="A38" s="7" t="s">
        <v>40</v>
      </c>
      <c r="B38" s="8">
        <v>14</v>
      </c>
    </row>
    <row r="39" spans="1:2" ht="15.75" thickBot="1" x14ac:dyDescent="0.3">
      <c r="A39" s="7" t="s">
        <v>41</v>
      </c>
      <c r="B39" s="8">
        <v>14</v>
      </c>
    </row>
    <row r="40" spans="1:2" ht="15.75" thickBot="1" x14ac:dyDescent="0.3">
      <c r="A40" s="7" t="s">
        <v>42</v>
      </c>
      <c r="B40" s="8">
        <v>14</v>
      </c>
    </row>
    <row r="41" spans="1:2" ht="15.75" thickBot="1" x14ac:dyDescent="0.3">
      <c r="A41" s="7" t="s">
        <v>43</v>
      </c>
      <c r="B41" s="8">
        <v>14</v>
      </c>
    </row>
    <row r="42" spans="1:2" ht="15.75" thickBot="1" x14ac:dyDescent="0.3">
      <c r="A42" s="7" t="s">
        <v>44</v>
      </c>
      <c r="B42" s="8">
        <v>14</v>
      </c>
    </row>
    <row r="43" spans="1:2" ht="15.75" thickBot="1" x14ac:dyDescent="0.3">
      <c r="A43" s="7" t="s">
        <v>45</v>
      </c>
      <c r="B43" s="8">
        <v>14</v>
      </c>
    </row>
    <row r="44" spans="1:2" ht="15.75" thickBot="1" x14ac:dyDescent="0.3">
      <c r="A44" s="7" t="s">
        <v>46</v>
      </c>
      <c r="B44" s="8">
        <v>14</v>
      </c>
    </row>
    <row r="45" spans="1:2" ht="15.75" thickBot="1" x14ac:dyDescent="0.3">
      <c r="A45" s="7" t="s">
        <v>47</v>
      </c>
      <c r="B45" s="8">
        <v>14</v>
      </c>
    </row>
    <row r="46" spans="1:2" ht="15.75" thickBot="1" x14ac:dyDescent="0.3">
      <c r="A46" s="7" t="s">
        <v>48</v>
      </c>
      <c r="B46" s="8">
        <v>14</v>
      </c>
    </row>
    <row r="47" spans="1:2" ht="15.75" thickBot="1" x14ac:dyDescent="0.3">
      <c r="A47" s="7" t="s">
        <v>49</v>
      </c>
      <c r="B47" s="8">
        <v>15</v>
      </c>
    </row>
    <row r="48" spans="1:2" ht="15.75" thickBot="1" x14ac:dyDescent="0.3">
      <c r="A48" s="7" t="s">
        <v>50</v>
      </c>
      <c r="B48" s="8">
        <v>15</v>
      </c>
    </row>
    <row r="49" spans="1:2" ht="15.75" thickBot="1" x14ac:dyDescent="0.3">
      <c r="A49" s="7" t="s">
        <v>51</v>
      </c>
      <c r="B49" s="8">
        <v>15</v>
      </c>
    </row>
    <row r="50" spans="1:2" ht="15.75" thickBot="1" x14ac:dyDescent="0.3">
      <c r="A50" s="7" t="s">
        <v>52</v>
      </c>
      <c r="B50" s="8">
        <v>16</v>
      </c>
    </row>
    <row r="51" spans="1:2" ht="15.75" thickBot="1" x14ac:dyDescent="0.3">
      <c r="A51" s="7" t="s">
        <v>53</v>
      </c>
      <c r="B51" s="8">
        <v>16</v>
      </c>
    </row>
    <row r="52" spans="1:2" ht="15.75" thickBot="1" x14ac:dyDescent="0.3">
      <c r="A52" s="7" t="s">
        <v>54</v>
      </c>
      <c r="B52" s="8">
        <v>16</v>
      </c>
    </row>
    <row r="53" spans="1:2" ht="15.75" thickBot="1" x14ac:dyDescent="0.3">
      <c r="A53" s="7" t="s">
        <v>55</v>
      </c>
      <c r="B53" s="8">
        <v>16</v>
      </c>
    </row>
    <row r="54" spans="1:2" ht="15.75" thickBot="1" x14ac:dyDescent="0.3">
      <c r="A54" s="7" t="s">
        <v>56</v>
      </c>
      <c r="B54" s="8">
        <v>16</v>
      </c>
    </row>
    <row r="55" spans="1:2" ht="15.75" thickBot="1" x14ac:dyDescent="0.3">
      <c r="A55" s="7" t="s">
        <v>57</v>
      </c>
      <c r="B55" s="8">
        <v>16</v>
      </c>
    </row>
    <row r="56" spans="1:2" ht="15.75" thickBot="1" x14ac:dyDescent="0.3">
      <c r="A56" s="7" t="s">
        <v>58</v>
      </c>
      <c r="B56" s="8">
        <v>14</v>
      </c>
    </row>
    <row r="57" spans="1:2" ht="15.75" thickBot="1" x14ac:dyDescent="0.3">
      <c r="A57" s="7" t="s">
        <v>59</v>
      </c>
      <c r="B57" s="8">
        <v>14</v>
      </c>
    </row>
    <row r="58" spans="1:2" ht="15.75" thickBot="1" x14ac:dyDescent="0.3">
      <c r="A58" s="7" t="s">
        <v>60</v>
      </c>
      <c r="B58" s="8">
        <v>14</v>
      </c>
    </row>
    <row r="59" spans="1:2" ht="15.75" thickBot="1" x14ac:dyDescent="0.3">
      <c r="A59" s="7" t="s">
        <v>61</v>
      </c>
      <c r="B59" s="8">
        <v>9</v>
      </c>
    </row>
    <row r="60" spans="1:2" ht="15.75" thickBot="1" x14ac:dyDescent="0.3">
      <c r="A60" s="7" t="s">
        <v>62</v>
      </c>
      <c r="B60" s="8">
        <v>9</v>
      </c>
    </row>
    <row r="61" spans="1:2" ht="15.75" thickBot="1" x14ac:dyDescent="0.3">
      <c r="A61" s="7" t="s">
        <v>63</v>
      </c>
      <c r="B61" s="8">
        <v>10</v>
      </c>
    </row>
    <row r="62" spans="1:2" ht="15.75" thickBot="1" x14ac:dyDescent="0.3">
      <c r="A62" s="7" t="s">
        <v>64</v>
      </c>
      <c r="B62" s="8">
        <v>12</v>
      </c>
    </row>
    <row r="63" spans="1:2" ht="15.75" thickBot="1" x14ac:dyDescent="0.3">
      <c r="A63" s="7" t="s">
        <v>65</v>
      </c>
      <c r="B63" s="8">
        <v>14</v>
      </c>
    </row>
    <row r="64" spans="1:2" ht="15.75" thickBot="1" x14ac:dyDescent="0.3">
      <c r="A64" s="7" t="s">
        <v>66</v>
      </c>
      <c r="B64" s="8">
        <v>16</v>
      </c>
    </row>
    <row r="65" spans="1:2" ht="15.75" thickBot="1" x14ac:dyDescent="0.3">
      <c r="A65" s="7" t="s">
        <v>67</v>
      </c>
      <c r="B65" s="8">
        <v>16</v>
      </c>
    </row>
    <row r="66" spans="1:2" ht="15.75" thickBot="1" x14ac:dyDescent="0.3">
      <c r="A66" s="7" t="s">
        <v>68</v>
      </c>
      <c r="B66" s="8">
        <v>18</v>
      </c>
    </row>
    <row r="67" spans="1:2" ht="15.75" thickBot="1" x14ac:dyDescent="0.3">
      <c r="A67" s="7" t="s">
        <v>69</v>
      </c>
      <c r="B67" s="8">
        <v>20</v>
      </c>
    </row>
    <row r="68" spans="1:2" ht="15.75" thickBot="1" x14ac:dyDescent="0.3">
      <c r="A68" s="7" t="s">
        <v>70</v>
      </c>
      <c r="B68" s="8">
        <v>24</v>
      </c>
    </row>
    <row r="69" spans="1:2" ht="15.75" thickBot="1" x14ac:dyDescent="0.3">
      <c r="A69" s="7" t="s">
        <v>71</v>
      </c>
      <c r="B69" s="8">
        <v>30</v>
      </c>
    </row>
    <row r="70" spans="1:2" ht="15.75" thickBot="1" x14ac:dyDescent="0.3">
      <c r="A70" s="7" t="s">
        <v>72</v>
      </c>
      <c r="B70" s="8">
        <v>24</v>
      </c>
    </row>
    <row r="71" spans="1:2" ht="15.75" thickBot="1" x14ac:dyDescent="0.3">
      <c r="A71" s="7" t="s">
        <v>73</v>
      </c>
      <c r="B71" s="8">
        <v>27.6</v>
      </c>
    </row>
    <row r="72" spans="1:2" ht="15.75" thickBot="1" x14ac:dyDescent="0.3">
      <c r="A72" s="7" t="s">
        <v>74</v>
      </c>
      <c r="B72" s="8">
        <v>28.8</v>
      </c>
    </row>
    <row r="73" spans="1:2" ht="15.75" thickBot="1" x14ac:dyDescent="0.3">
      <c r="A73" s="7" t="s">
        <v>75</v>
      </c>
      <c r="B73" s="8">
        <v>30</v>
      </c>
    </row>
    <row r="74" spans="1:2" ht="15.75" thickBot="1" x14ac:dyDescent="0.3">
      <c r="A74" s="7" t="s">
        <v>76</v>
      </c>
      <c r="B74" s="8">
        <v>36</v>
      </c>
    </row>
    <row r="75" spans="1:2" ht="15.75" thickBot="1" x14ac:dyDescent="0.3">
      <c r="A75" s="7" t="s">
        <v>77</v>
      </c>
      <c r="B75" s="8">
        <v>30</v>
      </c>
    </row>
    <row r="76" spans="1:2" ht="15.75" thickBot="1" x14ac:dyDescent="0.3">
      <c r="A76" s="7" t="s">
        <v>78</v>
      </c>
      <c r="B76" s="8">
        <v>39.6</v>
      </c>
    </row>
    <row r="77" spans="1:2" ht="15.75" thickBot="1" x14ac:dyDescent="0.3">
      <c r="A77" s="7" t="s">
        <v>79</v>
      </c>
      <c r="B77" s="8">
        <v>48</v>
      </c>
    </row>
    <row r="78" spans="1:2" ht="15.75" thickBot="1" x14ac:dyDescent="0.3">
      <c r="A78" s="7" t="s">
        <v>80</v>
      </c>
      <c r="B78" s="8">
        <v>60</v>
      </c>
    </row>
    <row r="79" spans="1:2" ht="15.75" thickBot="1" x14ac:dyDescent="0.3">
      <c r="A79" s="7" t="s">
        <v>81</v>
      </c>
      <c r="B79" s="8">
        <v>84</v>
      </c>
    </row>
    <row r="80" spans="1:2" ht="15.75" thickBot="1" x14ac:dyDescent="0.3">
      <c r="A80" s="7" t="s">
        <v>82</v>
      </c>
      <c r="B80" s="8">
        <v>120</v>
      </c>
    </row>
    <row r="81" spans="1:2" ht="15.75" thickBot="1" x14ac:dyDescent="0.3">
      <c r="A81" s="7" t="s">
        <v>83</v>
      </c>
      <c r="B81" s="8">
        <v>300</v>
      </c>
    </row>
    <row r="82" spans="1:2" ht="15.75" thickBot="1" x14ac:dyDescent="0.3">
      <c r="A82" s="7" t="s">
        <v>84</v>
      </c>
      <c r="B82" s="8">
        <v>250</v>
      </c>
    </row>
    <row r="83" spans="1:2" ht="15.75" thickBot="1" x14ac:dyDescent="0.3">
      <c r="A83" s="7" t="s">
        <v>85</v>
      </c>
      <c r="B83" s="8">
        <v>225</v>
      </c>
    </row>
    <row r="84" spans="1:2" ht="15.75" thickBot="1" x14ac:dyDescent="0.3">
      <c r="A84" s="7" t="s">
        <v>86</v>
      </c>
      <c r="B84" s="8">
        <v>150</v>
      </c>
    </row>
    <row r="85" spans="1:2" ht="15.75" x14ac:dyDescent="0.25">
      <c r="A85" s="9" t="s">
        <v>87</v>
      </c>
    </row>
  </sheetData>
  <mergeCells count="1">
    <mergeCell ref="A1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Hisob-kitob</vt:lpstr>
      <vt:lpstr>ставкалар</vt:lpstr>
      <vt:lpstr>'Hisob-kitob'!Область_печати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Hushnudbek</cp:lastModifiedBy>
  <cp:lastPrinted>2026-02-22T11:45:00Z</cp:lastPrinted>
  <dcterms:created xsi:type="dcterms:W3CDTF">2025-09-24T05:45:28Z</dcterms:created>
  <dcterms:modified xsi:type="dcterms:W3CDTF">2026-05-05T06:03:27Z</dcterms:modified>
</cp:coreProperties>
</file>